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25300" windowHeight="14080" activeTab="0"/>
  </bookViews>
  <sheets>
    <sheet name="Feuille 1 - Tableau 3-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<sst xmlns="http://schemas.openxmlformats.org/spreadsheetml/2006/main" count="33" uniqueCount="29">
  <si>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FC Max</t>
  </si>
  <si>
    <t>&lt; remplis ici</t>
  </si>
  <si>
    <t>FC au repos</t>
  </si>
  <si>
    <t>&lt; et ici</t>
  </si>
  <si>
    <t>Amplitude</t>
  </si>
  <si>
    <t>50%</t>
  </si>
  <si>
    <t>Zone 1</t>
  </si>
  <si>
    <t>Échauffement - récupération</t>
  </si>
  <si>
    <t>accélère la récupération</t>
  </si>
  <si>
    <t>60%</t>
  </si>
  <si>
    <t>Zone 2</t>
  </si>
  <si>
    <t>Endurance fondamentale</t>
  </si>
  <si>
    <t>Perte de poids, séances longues, cœur.</t>
  </si>
  <si>
    <t>70%</t>
  </si>
  <si>
    <t>Zone 3</t>
  </si>
  <si>
    <t>endurance aérobie</t>
  </si>
  <si>
    <t>80%</t>
  </si>
  <si>
    <t>Zone 4</t>
  </si>
  <si>
    <t>Résistance dure - seuil anaérobique</t>
  </si>
  <si>
    <t>rythme marathon</t>
  </si>
  <si>
    <t>85%</t>
  </si>
  <si>
    <t>rythme semi-marathon</t>
  </si>
  <si>
    <t>90%</t>
  </si>
  <si>
    <t>Zone 5</t>
  </si>
  <si>
    <t>Effort maximum</t>
  </si>
  <si>
    <t xml:space="preserve">rythme 10 km </t>
  </si>
  <si>
    <t>95%</t>
  </si>
  <si>
    <t>100%</t>
  </si>
  <si>
    <t>Résistance douce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</si>
</sst>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sz val="9"/>
      <color indexed="63"/>
      <name val="Verdana Bold"/>
      <family val="0"/>
    </font>
    <font>
      <sz val="9"/>
      <color indexed="12"/>
      <name val="Verdana Bold"/>
      <family val="0"/>
    </font>
    <font>
      <sz val="9"/>
      <color indexed="63"/>
      <name val="Verdana"/>
      <family val="0"/>
    </font>
    <font>
      <sz val="8"/>
      <color indexed="63"/>
      <name val="Verdana"/>
      <family val="0"/>
    </font>
    <font>
      <sz val="9"/>
      <color indexed="9"/>
      <name val="Verdana"/>
      <family val="0"/>
    </font>
    <font>
      <sz val="8"/>
      <color indexed="9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12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vertical="center"/>
    </xf>
    <xf numFmtId="0" fontId="4" fillId="34" borderId="16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0" fontId="4" fillId="35" borderId="16" xfId="0" applyNumberFormat="1" applyFont="1" applyFill="1" applyBorder="1" applyAlignment="1">
      <alignment horizontal="center" vertical="center"/>
    </xf>
    <xf numFmtId="1" fontId="4" fillId="35" borderId="16" xfId="0" applyNumberFormat="1" applyFont="1" applyFill="1" applyBorder="1" applyAlignment="1">
      <alignment horizontal="center" vertical="center"/>
    </xf>
    <xf numFmtId="0" fontId="6" fillId="36" borderId="17" xfId="0" applyNumberFormat="1" applyFont="1" applyFill="1" applyBorder="1" applyAlignment="1">
      <alignment horizontal="center" vertical="center"/>
    </xf>
    <xf numFmtId="1" fontId="6" fillId="36" borderId="17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7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6" fillId="38" borderId="10" xfId="0" applyNumberFormat="1" applyFont="1" applyFill="1" applyBorder="1" applyAlignment="1">
      <alignment horizontal="center" vertical="center"/>
    </xf>
    <xf numFmtId="1" fontId="6" fillId="38" borderId="10" xfId="0" applyNumberFormat="1" applyFont="1" applyFill="1" applyBorder="1" applyAlignment="1">
      <alignment horizontal="center" vertical="center"/>
    </xf>
    <xf numFmtId="0" fontId="6" fillId="37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" fontId="7" fillId="37" borderId="10" xfId="0" applyNumberFormat="1" applyFont="1" applyFill="1" applyBorder="1" applyAlignment="1">
      <alignment horizontal="lef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6" fillId="38" borderId="10" xfId="0" applyNumberFormat="1" applyFont="1" applyFill="1" applyBorder="1" applyAlignment="1">
      <alignment horizontal="left" vertical="center"/>
    </xf>
    <xf numFmtId="1" fontId="7" fillId="38" borderId="10" xfId="0" applyNumberFormat="1" applyFont="1" applyFill="1" applyBorder="1" applyAlignment="1">
      <alignment horizontal="left" vertical="center"/>
    </xf>
    <xf numFmtId="0" fontId="6" fillId="38" borderId="10" xfId="0" applyNumberFormat="1" applyFont="1" applyFill="1" applyBorder="1" applyAlignment="1">
      <alignment horizontal="center" vertical="center"/>
    </xf>
    <xf numFmtId="1" fontId="6" fillId="36" borderId="17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6" fillId="36" borderId="17" xfId="0" applyNumberFormat="1" applyFont="1" applyFill="1" applyBorder="1" applyAlignment="1">
      <alignment horizontal="left" vertical="center"/>
    </xf>
    <xf numFmtId="1" fontId="6" fillId="36" borderId="10" xfId="0" applyNumberFormat="1" applyFont="1" applyFill="1" applyBorder="1" applyAlignment="1">
      <alignment horizontal="left" vertical="center"/>
    </xf>
    <xf numFmtId="1" fontId="7" fillId="36" borderId="17" xfId="0" applyNumberFormat="1" applyFont="1" applyFill="1" applyBorder="1" applyAlignment="1">
      <alignment horizontal="left" vertical="center"/>
    </xf>
    <xf numFmtId="1" fontId="7" fillId="36" borderId="10" xfId="0" applyNumberFormat="1" applyFont="1" applyFill="1" applyBorder="1" applyAlignment="1">
      <alignment horizontal="left" vertical="center"/>
    </xf>
    <xf numFmtId="1" fontId="6" fillId="37" borderId="10" xfId="0" applyNumberFormat="1" applyFont="1" applyFill="1" applyBorder="1" applyAlignment="1">
      <alignment horizontal="left" vertical="center"/>
    </xf>
    <xf numFmtId="1" fontId="4" fillId="34" borderId="18" xfId="0" applyNumberFormat="1" applyFont="1" applyFill="1" applyBorder="1" applyAlignment="1">
      <alignment horizontal="center" vertical="center"/>
    </xf>
    <xf numFmtId="1" fontId="4" fillId="34" borderId="19" xfId="0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left" vertical="center"/>
    </xf>
    <xf numFmtId="1" fontId="4" fillId="34" borderId="19" xfId="0" applyNumberFormat="1" applyFont="1" applyFill="1" applyBorder="1" applyAlignment="1">
      <alignment horizontal="left" vertical="center"/>
    </xf>
    <xf numFmtId="1" fontId="5" fillId="34" borderId="18" xfId="0" applyNumberFormat="1" applyFont="1" applyFill="1" applyBorder="1" applyAlignment="1">
      <alignment horizontal="left" vertical="center"/>
    </xf>
    <xf numFmtId="1" fontId="5" fillId="34" borderId="19" xfId="0" applyNumberFormat="1" applyFont="1" applyFill="1" applyBorder="1" applyAlignment="1">
      <alignment horizontal="left" vertical="center"/>
    </xf>
    <xf numFmtId="1" fontId="4" fillId="35" borderId="18" xfId="0" applyNumberFormat="1" applyFont="1" applyFill="1" applyBorder="1" applyAlignment="1">
      <alignment horizontal="center" vertical="center"/>
    </xf>
    <xf numFmtId="1" fontId="4" fillId="35" borderId="19" xfId="0" applyNumberFormat="1" applyFont="1" applyFill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left" vertical="center"/>
    </xf>
    <xf numFmtId="1" fontId="4" fillId="35" borderId="19" xfId="0" applyNumberFormat="1" applyFont="1" applyFill="1" applyBorder="1" applyAlignment="1">
      <alignment horizontal="left" vertical="center"/>
    </xf>
    <xf numFmtId="1" fontId="5" fillId="35" borderId="18" xfId="0" applyNumberFormat="1" applyFont="1" applyFill="1" applyBorder="1" applyAlignment="1">
      <alignment horizontal="left" vertical="center"/>
    </xf>
    <xf numFmtId="1" fontId="5" fillId="35" borderId="19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DCDCD"/>
      <rgbColor rgb="00111111"/>
      <rgbColor rgb="00CC0920"/>
      <rgbColor rgb="00CCD823"/>
      <rgbColor rgb="009BC42C"/>
      <rgbColor rgb="00D95020"/>
      <rgbColor rgb="00B52D20"/>
      <rgbColor rgb="006C0D16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showGridLines="0" tabSelected="1" zoomScale="150" zoomScaleNormal="150" workbookViewId="0" topLeftCell="A1">
      <selection activeCell="F10" sqref="F10:F11"/>
    </sheetView>
  </sheetViews>
  <sheetFormatPr defaultColWidth="10.296875" defaultRowHeight="19.5" customHeight="1"/>
  <cols>
    <col min="1" max="1" width="14.296875" style="1" customWidth="1"/>
    <col min="2" max="2" width="11.296875" style="1" customWidth="1"/>
    <col min="3" max="3" width="7.296875" style="1" customWidth="1"/>
    <col min="4" max="4" width="5.69921875" style="1" customWidth="1"/>
    <col min="5" max="6" width="25.69921875" style="1" customWidth="1"/>
    <col min="7" max="16384" width="10.296875" style="1" customWidth="1"/>
  </cols>
  <sheetData>
    <row r="1" ht="111.75" customHeight="1"/>
    <row r="2" spans="2:6" ht="15" customHeight="1">
      <c r="B2" s="2" t="s">
        <v>0</v>
      </c>
      <c r="C2" s="3"/>
      <c r="D2" s="4">
        <v>198</v>
      </c>
      <c r="E2" s="5" t="s">
        <v>1</v>
      </c>
      <c r="F2" s="6"/>
    </row>
    <row r="3" spans="2:6" ht="15" customHeight="1">
      <c r="B3" s="2" t="s">
        <v>2</v>
      </c>
      <c r="C3" s="7"/>
      <c r="D3" s="8">
        <v>50</v>
      </c>
      <c r="E3" s="5" t="s">
        <v>3</v>
      </c>
      <c r="F3" s="6"/>
    </row>
    <row r="4" spans="2:6" ht="15" customHeight="1">
      <c r="B4" s="9" t="s">
        <v>4</v>
      </c>
      <c r="C4" s="6"/>
      <c r="D4" s="10">
        <f>D2-D3</f>
        <v>148</v>
      </c>
      <c r="E4" s="6"/>
      <c r="F4" s="6"/>
    </row>
    <row r="5" spans="2:6" ht="8.25" customHeight="1">
      <c r="B5" s="11"/>
      <c r="C5" s="12"/>
      <c r="D5" s="11"/>
      <c r="E5" s="12"/>
      <c r="F5" s="11"/>
    </row>
    <row r="6" spans="2:6" ht="15" customHeight="1">
      <c r="B6" s="13" t="s">
        <v>5</v>
      </c>
      <c r="C6" s="39" t="s">
        <v>6</v>
      </c>
      <c r="D6" s="14">
        <f>(50%*D4)+D3</f>
        <v>124</v>
      </c>
      <c r="E6" s="41" t="s">
        <v>7</v>
      </c>
      <c r="F6" s="43" t="s">
        <v>8</v>
      </c>
    </row>
    <row r="7" spans="2:6" ht="15" customHeight="1">
      <c r="B7" s="13" t="s">
        <v>9</v>
      </c>
      <c r="C7" s="40"/>
      <c r="D7" s="14">
        <f>(60%*D4)+D3</f>
        <v>138.8</v>
      </c>
      <c r="E7" s="42"/>
      <c r="F7" s="44"/>
    </row>
    <row r="8" spans="2:6" ht="15" customHeight="1">
      <c r="B8" s="15" t="s">
        <v>9</v>
      </c>
      <c r="C8" s="45" t="s">
        <v>10</v>
      </c>
      <c r="D8" s="16">
        <f>(60%*D4)+D3</f>
        <v>138.8</v>
      </c>
      <c r="E8" s="47" t="s">
        <v>11</v>
      </c>
      <c r="F8" s="49" t="s">
        <v>12</v>
      </c>
    </row>
    <row r="9" spans="2:6" ht="15" customHeight="1">
      <c r="B9" s="15" t="s">
        <v>13</v>
      </c>
      <c r="C9" s="46"/>
      <c r="D9" s="16">
        <f>(D4*70%)+D3</f>
        <v>153.6</v>
      </c>
      <c r="E9" s="48"/>
      <c r="F9" s="50"/>
    </row>
    <row r="10" spans="2:6" ht="15" customHeight="1">
      <c r="B10" s="17" t="s">
        <v>13</v>
      </c>
      <c r="C10" s="32" t="s">
        <v>14</v>
      </c>
      <c r="D10" s="18">
        <f>(D4*70%)+D3</f>
        <v>153.6</v>
      </c>
      <c r="E10" s="34" t="s">
        <v>28</v>
      </c>
      <c r="F10" s="36" t="s">
        <v>15</v>
      </c>
    </row>
    <row r="11" spans="2:6" ht="15" customHeight="1">
      <c r="B11" s="19" t="s">
        <v>16</v>
      </c>
      <c r="C11" s="33"/>
      <c r="D11" s="20">
        <f>(D4*80%)+D3</f>
        <v>168.4</v>
      </c>
      <c r="E11" s="35"/>
      <c r="F11" s="37"/>
    </row>
    <row r="12" spans="2:6" ht="15" customHeight="1">
      <c r="B12" s="21" t="s">
        <v>16</v>
      </c>
      <c r="C12" s="26" t="s">
        <v>17</v>
      </c>
      <c r="D12" s="22">
        <f>(D4*80%)+D3</f>
        <v>168.4</v>
      </c>
      <c r="E12" s="38" t="s">
        <v>18</v>
      </c>
      <c r="F12" s="27" t="s">
        <v>19</v>
      </c>
    </row>
    <row r="13" spans="2:6" ht="12.75">
      <c r="B13" s="25" t="s">
        <v>20</v>
      </c>
      <c r="C13" s="26"/>
      <c r="D13" s="26">
        <f>(D4*85%)+D3</f>
        <v>175.8</v>
      </c>
      <c r="E13" s="38"/>
      <c r="F13" s="27"/>
    </row>
    <row r="14" spans="2:6" ht="12.75">
      <c r="B14" s="25"/>
      <c r="C14" s="26"/>
      <c r="D14" s="26"/>
      <c r="E14" s="38"/>
      <c r="F14" s="27" t="s">
        <v>21</v>
      </c>
    </row>
    <row r="15" spans="2:6" ht="15" customHeight="1">
      <c r="B15" s="21" t="s">
        <v>22</v>
      </c>
      <c r="C15" s="26"/>
      <c r="D15" s="22">
        <f>(D4*90%)+D3</f>
        <v>183.20000000000002</v>
      </c>
      <c r="E15" s="38"/>
      <c r="F15" s="27"/>
    </row>
    <row r="16" spans="2:6" ht="21" customHeight="1">
      <c r="B16" s="23" t="s">
        <v>22</v>
      </c>
      <c r="C16" s="28" t="s">
        <v>23</v>
      </c>
      <c r="D16" s="24">
        <f>(D4*90%)+D3</f>
        <v>183.20000000000002</v>
      </c>
      <c r="E16" s="29" t="s">
        <v>24</v>
      </c>
      <c r="F16" s="30" t="s">
        <v>25</v>
      </c>
    </row>
    <row r="17" spans="2:6" ht="15.75" customHeight="1">
      <c r="B17" s="31" t="s">
        <v>26</v>
      </c>
      <c r="C17" s="28"/>
      <c r="D17" s="28">
        <f>(D4*95%)+D3</f>
        <v>190.6</v>
      </c>
      <c r="E17" s="29"/>
      <c r="F17" s="30"/>
    </row>
    <row r="18" spans="2:6" ht="2.25" customHeight="1">
      <c r="B18" s="31"/>
      <c r="C18" s="28"/>
      <c r="D18" s="28"/>
      <c r="E18" s="29"/>
      <c r="F18" s="30"/>
    </row>
    <row r="19" spans="2:6" ht="21.75" customHeight="1">
      <c r="B19" s="23" t="s">
        <v>27</v>
      </c>
      <c r="C19" s="28"/>
      <c r="D19" s="24">
        <f>(D4*100%)+D3</f>
        <v>198</v>
      </c>
      <c r="E19" s="29"/>
      <c r="F19" s="30"/>
    </row>
  </sheetData>
  <sheetProtection/>
  <mergeCells count="21">
    <mergeCell ref="C6:C7"/>
    <mergeCell ref="E6:E7"/>
    <mergeCell ref="F6:F7"/>
    <mergeCell ref="C8:C9"/>
    <mergeCell ref="E8:E9"/>
    <mergeCell ref="F8:F9"/>
    <mergeCell ref="C10:C11"/>
    <mergeCell ref="E10:E11"/>
    <mergeCell ref="F10:F11"/>
    <mergeCell ref="C12:C15"/>
    <mergeCell ref="E12:E15"/>
    <mergeCell ref="F12:F13"/>
    <mergeCell ref="B13:B14"/>
    <mergeCell ref="D13:D14"/>
    <mergeCell ref="F14:F15"/>
    <mergeCell ref="C16:C19"/>
    <mergeCell ref="E16:E19"/>
    <mergeCell ref="F16:F17"/>
    <mergeCell ref="B17:B18"/>
    <mergeCell ref="D17:D18"/>
    <mergeCell ref="F18:F19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ignoredErrors>
    <ignoredError sqref="B6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Boris Michel</cp:lastModifiedBy>
  <dcterms:modified xsi:type="dcterms:W3CDTF">2014-01-24T13:40:20Z</dcterms:modified>
  <cp:category/>
  <cp:version/>
  <cp:contentType/>
  <cp:contentStatus/>
</cp:coreProperties>
</file>